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<sst xmlns="http://schemas.openxmlformats.org/spreadsheetml/2006/main" count="41" uniqueCount="35">
  <si>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</si>
  <si>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</si>
  <si>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</si>
  <si>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</si>
  <si>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</si>
  <si>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</si>
  <si>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</si>
  <si>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</si>
  <si>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2016</t>
  </si>
  <si>
    <t>2014</t>
  </si>
  <si>
    <t>SOCIJALNA POLITIKA I SOCIJALNI RAD</t>
  </si>
  <si>
    <t>97</t>
  </si>
  <si>
    <t>Bojana</t>
  </si>
  <si>
    <t>Vukićević</t>
  </si>
  <si>
    <t>99</t>
  </si>
  <si>
    <t>Uglješa</t>
  </si>
  <si>
    <t>Turković</t>
  </si>
  <si>
    <t>100</t>
  </si>
  <si>
    <t>Minela</t>
  </si>
  <si>
    <t>Agović</t>
  </si>
  <si>
    <t>102</t>
  </si>
  <si>
    <t>Ermina</t>
  </si>
  <si>
    <t>Paljević</t>
  </si>
  <si>
    <t>115</t>
  </si>
  <si>
    <t>Lidija</t>
  </si>
  <si>
    <t>Raičević</t>
  </si>
  <si>
    <t>118</t>
  </si>
  <si>
    <t>Anđela</t>
  </si>
  <si>
    <t>Tiodorović</t>
  </si>
  <si>
    <t>205</t>
  </si>
  <si>
    <t>Đokaj</t>
  </si>
  <si>
    <t>Jozef</t>
  </si>
  <si>
    <t>124</t>
  </si>
  <si>
    <t>Dalida</t>
  </si>
  <si>
    <t>Rastoder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</si>
</sst>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">
      <selection activeCell="I12" sqref="I12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0"/>
      <c r="B1" s="40"/>
      <c r="C1" s="40"/>
      <c r="D1" s="40"/>
      <c r="E1" s="40"/>
      <c r="F1" s="40"/>
      <c r="G1" s="40"/>
      <c r="H1" s="40"/>
      <c r="I1" s="41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2" t="s">
        <v>10</v>
      </c>
      <c r="B2" s="42"/>
      <c r="C2" s="42"/>
      <c r="D2" s="42"/>
      <c r="E2" s="42"/>
      <c r="F2" s="42"/>
      <c r="G2" s="42"/>
      <c r="H2" s="42"/>
      <c r="I2" s="43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2"/>
      <c r="B4" s="42"/>
      <c r="C4" s="42"/>
      <c r="D4" s="42"/>
      <c r="E4" s="42"/>
      <c r="F4" s="42"/>
      <c r="G4" s="42"/>
      <c r="H4" s="42"/>
      <c r="I4" s="43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4"/>
      <c r="B5" s="44"/>
      <c r="C5" s="44"/>
      <c r="D5" s="44"/>
      <c r="E5" s="44"/>
      <c r="F5" s="44"/>
      <c r="G5" s="44"/>
      <c r="H5" s="44"/>
      <c r="I5" s="45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36" t="s">
        <v>4</v>
      </c>
      <c r="B7" s="36" t="s">
        <v>6</v>
      </c>
      <c r="C7" s="36" t="s">
        <v>7</v>
      </c>
      <c r="D7" s="38" t="s">
        <v>5</v>
      </c>
      <c r="E7" s="46"/>
      <c r="F7" s="34" t="s">
        <v>1</v>
      </c>
      <c r="G7" s="34" t="s">
        <v>2</v>
      </c>
      <c r="H7" s="36" t="s">
        <v>3</v>
      </c>
      <c r="I7" s="32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37"/>
      <c r="B8" s="37"/>
      <c r="C8" s="37"/>
      <c r="D8" s="39"/>
      <c r="E8" s="47"/>
      <c r="F8" s="35"/>
      <c r="G8" s="35"/>
      <c r="H8" s="37"/>
      <c r="I8" s="33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11</v>
      </c>
      <c r="B9" s="29" t="s">
        <v>8</v>
      </c>
      <c r="C9" s="30" t="s">
        <v>12</v>
      </c>
      <c r="D9" s="19" t="s">
        <v>13</v>
      </c>
      <c r="E9" s="7"/>
      <c r="F9" s="16">
        <v>12</v>
      </c>
      <c r="G9" s="24"/>
      <c r="H9" s="28">
        <f>SUM(F9:G9)</f>
        <v>12</v>
      </c>
      <c r="I9" s="27">
        <f>LOOKUP(H9,{0,1,50,60,70,80,90},{" ","","E","D","C","B","A"})</f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14</v>
      </c>
      <c r="B10" s="29" t="s">
        <v>8</v>
      </c>
      <c r="C10" s="30" t="s">
        <v>15</v>
      </c>
      <c r="D10" s="19" t="s">
        <v>16</v>
      </c>
      <c r="E10" s="7"/>
      <c r="F10" s="16"/>
      <c r="G10" s="24"/>
      <c r="H10" s="28">
        <f aca="true" t="shared" si="0" ref="H10:H73">SUM(F10:G10)</f>
        <v>0</v>
      </c>
      <c r="I10" s="27" t="str">
        <f>LOOKUP(H10,{0,1,50,60,70,80,90},{" ","","E","D","C","B","A"})</f>
        <v> 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17</v>
      </c>
      <c r="B11" s="29" t="s">
        <v>8</v>
      </c>
      <c r="C11" s="30" t="s">
        <v>18</v>
      </c>
      <c r="D11" s="19" t="s">
        <v>19</v>
      </c>
      <c r="E11" s="7"/>
      <c r="F11" s="16">
        <v>38</v>
      </c>
      <c r="G11" s="24">
        <v>17</v>
      </c>
      <c r="H11" s="16">
        <f t="shared" si="0"/>
        <v>55</v>
      </c>
      <c r="I11" s="17" t="str">
        <f>LOOKUP(H11,{0,1,50,60,70,80,90},{" ","","E","D","C","B","A"})</f>
        <v>E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20</v>
      </c>
      <c r="B12" s="29" t="s">
        <v>8</v>
      </c>
      <c r="C12" s="30" t="s">
        <v>21</v>
      </c>
      <c r="D12" s="19" t="s">
        <v>22</v>
      </c>
      <c r="E12" s="7"/>
      <c r="F12" s="16">
        <v>29</v>
      </c>
      <c r="G12" s="24">
        <v>14</v>
      </c>
      <c r="H12" s="28">
        <f t="shared" si="0"/>
        <v>43</v>
      </c>
      <c r="I12" s="27">
        <f>LOOKUP(H12,{0,1,50,60,70,80,90},{" ","","E","D","C","B","A"})</f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23</v>
      </c>
      <c r="B13" s="29" t="s">
        <v>8</v>
      </c>
      <c r="C13" s="30" t="s">
        <v>24</v>
      </c>
      <c r="D13" s="19" t="s">
        <v>25</v>
      </c>
      <c r="E13" s="7"/>
      <c r="F13" s="16">
        <v>16</v>
      </c>
      <c r="G13" s="24"/>
      <c r="H13" s="28">
        <f t="shared" si="0"/>
        <v>16</v>
      </c>
      <c r="I13" s="27">
        <f>LOOKUP(H13,{0,1,50,60,70,80,90},{" ","","E","D","C","B","A"})</f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26</v>
      </c>
      <c r="B14" s="29" t="s">
        <v>9</v>
      </c>
      <c r="C14" s="30" t="s">
        <v>27</v>
      </c>
      <c r="D14" s="19" t="s">
        <v>28</v>
      </c>
      <c r="E14" s="7"/>
      <c r="F14" s="16"/>
      <c r="G14" s="24"/>
      <c r="H14" s="28">
        <f t="shared" si="0"/>
        <v>0</v>
      </c>
      <c r="I14" s="27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29</v>
      </c>
      <c r="B15" s="29" t="s">
        <v>8</v>
      </c>
      <c r="C15" s="30" t="s">
        <v>30</v>
      </c>
      <c r="D15" s="30" t="s">
        <v>31</v>
      </c>
      <c r="E15" s="7"/>
      <c r="F15" s="16">
        <v>35</v>
      </c>
      <c r="G15" s="24">
        <v>15</v>
      </c>
      <c r="H15" s="28">
        <f t="shared" si="0"/>
        <v>50</v>
      </c>
      <c r="I15" s="27" t="str">
        <f>LOOKUP(H15,{0,1,50,60,70,80,90},{" ","","E","D","C","B","A"})</f>
        <v>E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32</v>
      </c>
      <c r="B16" s="29" t="s">
        <v>9</v>
      </c>
      <c r="C16" s="30" t="s">
        <v>33</v>
      </c>
      <c r="D16" s="30" t="s">
        <v>34</v>
      </c>
      <c r="E16" s="7"/>
      <c r="F16" s="16">
        <v>25</v>
      </c>
      <c r="G16" s="24">
        <v>25</v>
      </c>
      <c r="H16" s="28">
        <f t="shared" si="0"/>
        <v>50</v>
      </c>
      <c r="I16" s="27" t="str">
        <f>LOOKUP(H16,{0,1,50,60,70,80,90},{" ","","E","D","C","B","A"})</f>
        <v>E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/>
      <c r="B17" s="29"/>
      <c r="C17" s="30"/>
      <c r="D17" s="19"/>
      <c r="E17" s="7"/>
      <c r="F17" s="16"/>
      <c r="G17" s="24"/>
      <c r="H17" s="28">
        <f t="shared" si="0"/>
        <v>0</v>
      </c>
      <c r="I17" s="27" t="str">
        <f>LOOKUP(H17,{0,1,50,60,70,80,90},{" ","","E","D","C","B","A"})</f>
        <v> 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/>
      <c r="B18" s="29"/>
      <c r="C18" s="30"/>
      <c r="D18" s="19"/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/>
      <c r="B19" s="29"/>
      <c r="C19" s="30"/>
      <c r="D19" s="19"/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/>
      <c r="B20" s="29"/>
      <c r="C20" s="30"/>
      <c r="D20" s="19"/>
      <c r="E20" s="7"/>
      <c r="F20" s="16"/>
      <c r="G20" s="24"/>
      <c r="H20" s="28">
        <f t="shared" si="0"/>
        <v>0</v>
      </c>
      <c r="I20" s="27" t="str">
        <f>LOOKUP(H20,{0,1,50,60,70,80,90},{" ","","E","D","C","B","A"})</f>
        <v> 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/>
      <c r="B21" s="6"/>
      <c r="C21" s="19"/>
      <c r="D21" s="19"/>
      <c r="E21" s="7"/>
      <c r="F21" s="16"/>
      <c r="G21" s="24"/>
      <c r="H21" s="28">
        <f t="shared" si="0"/>
        <v>0</v>
      </c>
      <c r="I21" s="2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/>
      <c r="B22" s="6"/>
      <c r="C22" s="19"/>
      <c r="D22" s="19"/>
      <c r="E22" s="7"/>
      <c r="F22" s="16"/>
      <c r="G22" s="24"/>
      <c r="H22" s="28">
        <f t="shared" si="0"/>
        <v>0</v>
      </c>
      <c r="I22" s="27" t="str">
        <f>LOOKUP(H22,{0,1,50,60,70,80,90},{" ","","E","D","C","B","A"})</f>
        <v> 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/>
      <c r="B23" s="6"/>
      <c r="C23" s="19"/>
      <c r="D23" s="19"/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/>
      <c r="B24" s="6"/>
      <c r="C24" s="19"/>
      <c r="D24" s="19"/>
      <c r="E24" s="7"/>
      <c r="F24" s="16"/>
      <c r="G24" s="24"/>
      <c r="H24" s="28">
        <f t="shared" si="0"/>
        <v>0</v>
      </c>
      <c r="I24" s="2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/>
      <c r="B25" s="6"/>
      <c r="C25" s="19"/>
      <c r="D25" s="19"/>
      <c r="E25" s="7"/>
      <c r="F25" s="16"/>
      <c r="G25" s="24"/>
      <c r="H25" s="28">
        <f t="shared" si="0"/>
        <v>0</v>
      </c>
      <c r="I25" s="27" t="str">
        <f>LOOKUP(H25,{0,1,50,60,70,80,90},{" ","","E","D","C","B","A"})</f>
        <v> 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/>
      <c r="B26" s="6"/>
      <c r="C26" s="19"/>
      <c r="D26" s="19"/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/>
      <c r="B27" s="6"/>
      <c r="C27" s="19"/>
      <c r="D27" s="19"/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  <mergeCell ref="H7:H8"/>
    <mergeCell ref="D7:D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2020-07-23T22:43:46Z</dcterms:modified>
  <cp:category/>
  <cp:version/>
  <cp:contentType/>
  <cp:contentStatus/>
</cp:coreProperties>
</file>